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蓝海格瑞工作文件夹\政务中心\事业单位招聘方案\报名资料\录用公告资料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Sheet1!$A$2:$L$2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3" i="1"/>
  <c r="G4" i="1"/>
  <c r="G5" i="1"/>
  <c r="G6" i="1"/>
  <c r="G7" i="1"/>
  <c r="G8" i="1"/>
  <c r="G9" i="1"/>
  <c r="G10" i="1"/>
  <c r="G11" i="1"/>
  <c r="G12" i="1"/>
  <c r="G3" i="1"/>
  <c r="J5" i="1" l="1"/>
  <c r="J3" i="1"/>
  <c r="J6" i="1"/>
  <c r="J7" i="1"/>
  <c r="J10" i="1"/>
  <c r="J8" i="1"/>
  <c r="J9" i="1"/>
  <c r="J11" i="1"/>
  <c r="J12" i="1"/>
  <c r="J4" i="1"/>
</calcChain>
</file>

<file path=xl/sharedStrings.xml><?xml version="1.0" encoding="utf-8"?>
<sst xmlns="http://schemas.openxmlformats.org/spreadsheetml/2006/main" count="72" uniqueCount="46">
  <si>
    <t>序号</t>
  </si>
  <si>
    <t>姓名</t>
  </si>
  <si>
    <t>性别</t>
  </si>
  <si>
    <t>报考岗位</t>
  </si>
  <si>
    <t>李晓声</t>
  </si>
  <si>
    <t>女</t>
  </si>
  <si>
    <t>办公室文秘</t>
  </si>
  <si>
    <t>2</t>
  </si>
  <si>
    <t>许振美</t>
  </si>
  <si>
    <t>3</t>
  </si>
  <si>
    <t>潘玉玲</t>
  </si>
  <si>
    <t>4</t>
  </si>
  <si>
    <t>高小穗</t>
  </si>
  <si>
    <t>5</t>
  </si>
  <si>
    <t>男</t>
  </si>
  <si>
    <t>6</t>
  </si>
  <si>
    <t>陈汉钊</t>
  </si>
  <si>
    <t>7</t>
  </si>
  <si>
    <t>花红颖</t>
  </si>
  <si>
    <t>8</t>
  </si>
  <si>
    <t>陈日晶</t>
  </si>
  <si>
    <t>9</t>
  </si>
  <si>
    <t>10</t>
  </si>
  <si>
    <t>陈寒婷</t>
  </si>
  <si>
    <t>王泷</t>
  </si>
  <si>
    <t>梁妍</t>
  </si>
  <si>
    <t>笔试成绩</t>
    <phoneticPr fontId="4" type="noConversion"/>
  </si>
  <si>
    <t>面试成绩</t>
    <phoneticPr fontId="4" type="noConversion"/>
  </si>
  <si>
    <t>综合成绩</t>
    <phoneticPr fontId="4" type="noConversion"/>
  </si>
  <si>
    <t>1</t>
    <phoneticPr fontId="4" type="noConversion"/>
  </si>
  <si>
    <t>笔试成绩*60%</t>
    <phoneticPr fontId="4" type="noConversion"/>
  </si>
  <si>
    <t>面试成绩*40%</t>
    <phoneticPr fontId="4" type="noConversion"/>
  </si>
  <si>
    <t>排名</t>
    <phoneticPr fontId="4" type="noConversion"/>
  </si>
  <si>
    <t>1</t>
    <phoneticPr fontId="4" type="noConversion"/>
  </si>
  <si>
    <t>面试成绩及综合成绩表</t>
    <phoneticPr fontId="4" type="noConversion"/>
  </si>
  <si>
    <t>183****2668</t>
  </si>
  <si>
    <t>186****3926</t>
  </si>
  <si>
    <t>187****3390</t>
  </si>
  <si>
    <t>180****9307</t>
  </si>
  <si>
    <t>178****5616</t>
  </si>
  <si>
    <t>139****1415</t>
  </si>
  <si>
    <t>183****0681</t>
  </si>
  <si>
    <t>188****6127</t>
  </si>
  <si>
    <t>182****7611</t>
  </si>
  <si>
    <t>138****6778</t>
  </si>
  <si>
    <t>电话号码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</si>
</sst>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zoomScaleSheetLayoutView="100" workbookViewId="0">
      <pane ySplit="2" topLeftCell="A3" activePane="bottomLeft" state="frozen"/>
      <selection pane="bottomLeft" activeCell="O9" sqref="O9"/>
    </sheetView>
  </sheetViews>
  <sheetFormatPr defaultColWidth="9" defaultRowHeight="13.5"/>
  <cols>
    <col min="1" max="1" width="7.25" style="3" customWidth="1"/>
    <col min="4" max="4" width="16.375" customWidth="1"/>
    <col min="5" max="5" width="13.125" customWidth="1"/>
    <col min="6" max="7" width="11.75" customWidth="1"/>
    <col min="8" max="9" width="9.75" customWidth="1"/>
    <col min="10" max="10" width="10.25" bestFit="1" customWidth="1"/>
    <col min="11" max="11" width="11.5" style="3" customWidth="1"/>
  </cols>
  <sheetData>
    <row r="1" spans="1:11" ht="31.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0.5" customHeight="1">
      <c r="A2" s="4" t="s">
        <v>0</v>
      </c>
      <c r="B2" s="5" t="s">
        <v>1</v>
      </c>
      <c r="C2" s="5" t="s">
        <v>2</v>
      </c>
      <c r="D2" s="11" t="s">
        <v>45</v>
      </c>
      <c r="E2" s="5" t="s">
        <v>3</v>
      </c>
      <c r="F2" s="11" t="s">
        <v>26</v>
      </c>
      <c r="G2" s="11" t="s">
        <v>30</v>
      </c>
      <c r="H2" s="11" t="s">
        <v>27</v>
      </c>
      <c r="I2" s="11" t="s">
        <v>31</v>
      </c>
      <c r="J2" s="13" t="s">
        <v>28</v>
      </c>
      <c r="K2" s="16" t="s">
        <v>32</v>
      </c>
    </row>
    <row r="3" spans="1:11" s="2" customFormat="1" ht="22.5" customHeight="1">
      <c r="A3" s="14" t="s">
        <v>29</v>
      </c>
      <c r="B3" s="7" t="s">
        <v>10</v>
      </c>
      <c r="C3" s="7" t="s">
        <v>5</v>
      </c>
      <c r="D3" s="8" t="s">
        <v>37</v>
      </c>
      <c r="E3" s="7" t="s">
        <v>6</v>
      </c>
      <c r="F3" s="10">
        <v>76</v>
      </c>
      <c r="G3" s="10">
        <f>ROUND(F3*60%,2)</f>
        <v>45.6</v>
      </c>
      <c r="H3" s="12">
        <v>88.8</v>
      </c>
      <c r="I3" s="12">
        <f>ROUND(H3*40%,2)</f>
        <v>35.520000000000003</v>
      </c>
      <c r="J3" s="12">
        <f t="shared" ref="J3:J12" si="0">ROUND(F3*60%,2)+ROUND(H3*40%,2)</f>
        <v>81.12</v>
      </c>
      <c r="K3" s="14" t="s">
        <v>33</v>
      </c>
    </row>
    <row r="4" spans="1:11" s="2" customFormat="1" ht="22.5" customHeight="1">
      <c r="A4" s="14" t="s">
        <v>7</v>
      </c>
      <c r="B4" s="7" t="s">
        <v>4</v>
      </c>
      <c r="C4" s="7" t="s">
        <v>5</v>
      </c>
      <c r="D4" s="8" t="s">
        <v>35</v>
      </c>
      <c r="E4" s="7" t="s">
        <v>6</v>
      </c>
      <c r="F4" s="10">
        <v>77</v>
      </c>
      <c r="G4" s="10">
        <f t="shared" ref="G4:G12" si="1">ROUND(F4*60%,2)</f>
        <v>46.2</v>
      </c>
      <c r="H4" s="12">
        <v>82</v>
      </c>
      <c r="I4" s="12">
        <f t="shared" ref="I4:I12" si="2">ROUND(H4*40%,2)</f>
        <v>32.799999999999997</v>
      </c>
      <c r="J4" s="12">
        <f t="shared" si="0"/>
        <v>79</v>
      </c>
      <c r="K4" s="14" t="s">
        <v>7</v>
      </c>
    </row>
    <row r="5" spans="1:11" s="2" customFormat="1" ht="22.5" customHeight="1">
      <c r="A5" s="14" t="s">
        <v>9</v>
      </c>
      <c r="B5" s="6" t="s">
        <v>8</v>
      </c>
      <c r="C5" s="6" t="s">
        <v>5</v>
      </c>
      <c r="D5" s="8" t="s">
        <v>36</v>
      </c>
      <c r="E5" s="7" t="s">
        <v>6</v>
      </c>
      <c r="F5" s="10">
        <v>76</v>
      </c>
      <c r="G5" s="10">
        <f t="shared" si="1"/>
        <v>45.6</v>
      </c>
      <c r="H5" s="12">
        <v>78.599999999999994</v>
      </c>
      <c r="I5" s="12">
        <f t="shared" si="2"/>
        <v>31.44</v>
      </c>
      <c r="J5" s="12">
        <f t="shared" si="0"/>
        <v>77.040000000000006</v>
      </c>
      <c r="K5" s="14" t="s">
        <v>9</v>
      </c>
    </row>
    <row r="6" spans="1:11" s="2" customFormat="1" ht="22.5" customHeight="1">
      <c r="A6" s="14" t="s">
        <v>11</v>
      </c>
      <c r="B6" s="7" t="s">
        <v>12</v>
      </c>
      <c r="C6" s="7" t="s">
        <v>5</v>
      </c>
      <c r="D6" s="8" t="s">
        <v>38</v>
      </c>
      <c r="E6" s="7" t="s">
        <v>6</v>
      </c>
      <c r="F6" s="10">
        <v>76</v>
      </c>
      <c r="G6" s="10">
        <f t="shared" si="1"/>
        <v>45.6</v>
      </c>
      <c r="H6" s="12">
        <v>73</v>
      </c>
      <c r="I6" s="12">
        <f t="shared" si="2"/>
        <v>29.2</v>
      </c>
      <c r="J6" s="12">
        <f t="shared" si="0"/>
        <v>74.8</v>
      </c>
      <c r="K6" s="14" t="s">
        <v>11</v>
      </c>
    </row>
    <row r="7" spans="1:11" s="2" customFormat="1" ht="22.5" customHeight="1">
      <c r="A7" s="14" t="s">
        <v>13</v>
      </c>
      <c r="B7" s="6" t="s">
        <v>16</v>
      </c>
      <c r="C7" s="6" t="s">
        <v>14</v>
      </c>
      <c r="D7" s="8" t="s">
        <v>39</v>
      </c>
      <c r="E7" s="7" t="s">
        <v>6</v>
      </c>
      <c r="F7" s="10">
        <v>68</v>
      </c>
      <c r="G7" s="10">
        <f t="shared" si="1"/>
        <v>40.799999999999997</v>
      </c>
      <c r="H7" s="12">
        <v>70</v>
      </c>
      <c r="I7" s="12">
        <f t="shared" si="2"/>
        <v>28</v>
      </c>
      <c r="J7" s="12">
        <f t="shared" si="0"/>
        <v>68.8</v>
      </c>
      <c r="K7" s="14" t="s">
        <v>13</v>
      </c>
    </row>
    <row r="8" spans="1:11" s="2" customFormat="1" ht="22.5" customHeight="1">
      <c r="A8" s="14" t="s">
        <v>15</v>
      </c>
      <c r="B8" s="7" t="s">
        <v>20</v>
      </c>
      <c r="C8" s="7" t="s">
        <v>5</v>
      </c>
      <c r="D8" s="8" t="s">
        <v>41</v>
      </c>
      <c r="E8" s="7" t="s">
        <v>6</v>
      </c>
      <c r="F8" s="10">
        <v>68</v>
      </c>
      <c r="G8" s="10">
        <f t="shared" si="1"/>
        <v>40.799999999999997</v>
      </c>
      <c r="H8" s="12">
        <v>68.8</v>
      </c>
      <c r="I8" s="12">
        <f t="shared" si="2"/>
        <v>27.52</v>
      </c>
      <c r="J8" s="12">
        <f t="shared" si="0"/>
        <v>68.319999999999993</v>
      </c>
      <c r="K8" s="14" t="s">
        <v>15</v>
      </c>
    </row>
    <row r="9" spans="1:11" s="2" customFormat="1" ht="22.5" customHeight="1">
      <c r="A9" s="14" t="s">
        <v>17</v>
      </c>
      <c r="B9" s="6" t="s">
        <v>23</v>
      </c>
      <c r="C9" s="6" t="s">
        <v>5</v>
      </c>
      <c r="D9" s="8" t="s">
        <v>42</v>
      </c>
      <c r="E9" s="7" t="s">
        <v>6</v>
      </c>
      <c r="F9" s="10">
        <v>67</v>
      </c>
      <c r="G9" s="10">
        <f t="shared" si="1"/>
        <v>40.200000000000003</v>
      </c>
      <c r="H9" s="12">
        <v>68</v>
      </c>
      <c r="I9" s="12">
        <f t="shared" si="2"/>
        <v>27.2</v>
      </c>
      <c r="J9" s="12">
        <f t="shared" si="0"/>
        <v>67.400000000000006</v>
      </c>
      <c r="K9" s="14" t="s">
        <v>17</v>
      </c>
    </row>
    <row r="10" spans="1:11" s="2" customFormat="1" ht="22.5" customHeight="1">
      <c r="A10" s="14" t="s">
        <v>19</v>
      </c>
      <c r="B10" s="9" t="s">
        <v>18</v>
      </c>
      <c r="C10" s="9" t="s">
        <v>5</v>
      </c>
      <c r="D10" s="8" t="s">
        <v>40</v>
      </c>
      <c r="E10" s="7" t="s">
        <v>6</v>
      </c>
      <c r="F10" s="10">
        <v>68</v>
      </c>
      <c r="G10" s="10">
        <f t="shared" si="1"/>
        <v>40.799999999999997</v>
      </c>
      <c r="H10" s="12">
        <v>65.400000000000006</v>
      </c>
      <c r="I10" s="12">
        <f t="shared" si="2"/>
        <v>26.16</v>
      </c>
      <c r="J10" s="12">
        <f t="shared" si="0"/>
        <v>66.959999999999994</v>
      </c>
      <c r="K10" s="14" t="s">
        <v>19</v>
      </c>
    </row>
    <row r="11" spans="1:11" s="2" customFormat="1" ht="22.5" customHeight="1">
      <c r="A11" s="14" t="s">
        <v>21</v>
      </c>
      <c r="B11" s="6" t="s">
        <v>24</v>
      </c>
      <c r="C11" s="6" t="s">
        <v>14</v>
      </c>
      <c r="D11" s="8" t="s">
        <v>43</v>
      </c>
      <c r="E11" s="7" t="s">
        <v>6</v>
      </c>
      <c r="F11" s="10">
        <v>65</v>
      </c>
      <c r="G11" s="10">
        <f t="shared" si="1"/>
        <v>39</v>
      </c>
      <c r="H11" s="12">
        <v>66</v>
      </c>
      <c r="I11" s="12">
        <f t="shared" si="2"/>
        <v>26.4</v>
      </c>
      <c r="J11" s="12">
        <f t="shared" si="0"/>
        <v>65.400000000000006</v>
      </c>
      <c r="K11" s="14" t="s">
        <v>21</v>
      </c>
    </row>
    <row r="12" spans="1:11" s="2" customFormat="1" ht="22.5" customHeight="1">
      <c r="A12" s="14" t="s">
        <v>22</v>
      </c>
      <c r="B12" s="6" t="s">
        <v>25</v>
      </c>
      <c r="C12" s="6" t="s">
        <v>5</v>
      </c>
      <c r="D12" s="8" t="s">
        <v>44</v>
      </c>
      <c r="E12" s="7" t="s">
        <v>6</v>
      </c>
      <c r="F12" s="10">
        <v>63.5</v>
      </c>
      <c r="G12" s="10">
        <f t="shared" si="1"/>
        <v>38.1</v>
      </c>
      <c r="H12" s="12">
        <v>64.8</v>
      </c>
      <c r="I12" s="12">
        <f t="shared" si="2"/>
        <v>25.92</v>
      </c>
      <c r="J12" s="12">
        <f t="shared" si="0"/>
        <v>64.02000000000001</v>
      </c>
      <c r="K12" s="14" t="s">
        <v>22</v>
      </c>
    </row>
  </sheetData>
  <sortState ref="B3:J31">
    <sortCondition descending="1" ref="F3:F31"/>
  </sortState>
  <mergeCells count="1">
    <mergeCell ref="A1:K1"/>
  </mergeCells>
  <phoneticPr fontId="4" type="noConversion"/>
  <dataValidations count="1">
    <dataValidation type="list" allowBlank="1" showInputMessage="1" showErrorMessage="1" sqref="C3:C12">
      <formula1>"男,女"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2021-08-31T08:26:00Z</dcterms:created>
  <dcterms:modified xsi:type="dcterms:W3CDTF">2021-09-12T13:54:59Z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